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P DEAN\admission criteria\DMS\"/>
    </mc:Choice>
  </mc:AlternateContent>
  <bookViews>
    <workbookView xWindow="0" yWindow="0" windowWidth="2280" windowHeight="825"/>
  </bookViews>
  <sheets>
    <sheet name="DMS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28" i="1"/>
  <c r="I19" i="1"/>
  <c r="I20" i="1"/>
  <c r="I21" i="1"/>
  <c r="I18" i="1"/>
  <c r="I10" i="1"/>
  <c r="I9" i="1"/>
  <c r="I8" i="1"/>
  <c r="I11" i="1" l="1"/>
  <c r="I30" i="1" l="1"/>
  <c r="I22" i="1" l="1"/>
  <c r="I31" i="1" s="1"/>
</calcChain>
</file>

<file path=xl/comments1.xml><?xml version="1.0" encoding="utf-8"?>
<comments xmlns="http://schemas.openxmlformats.org/spreadsheetml/2006/main">
  <authors>
    <author>Kumudu.Fernando</author>
  </authors>
  <commentList>
    <comment ref="B18" authorId="0" shapeId="0">
      <text>
        <r>
          <rPr>
            <b/>
            <sz val="9"/>
            <color indexed="81"/>
            <rFont val="Tahoma"/>
            <family val="2"/>
          </rPr>
          <t>Kumudu.Fernando:</t>
        </r>
        <r>
          <rPr>
            <sz val="9"/>
            <color indexed="81"/>
            <rFont val="Tahoma"/>
            <family val="2"/>
          </rPr>
          <t xml:space="preserve">
Math1314 or higher</t>
        </r>
      </text>
    </comment>
  </commentList>
</comments>
</file>

<file path=xl/sharedStrings.xml><?xml version="1.0" encoding="utf-8"?>
<sst xmlns="http://schemas.openxmlformats.org/spreadsheetml/2006/main" count="51" uniqueCount="46">
  <si>
    <t>DIAGNOSTIC MEDICAL SONOGRAPHY
 ASSOCIATE OF APPLIED SCIENCE
     Admission Rubric - Fall 2019</t>
  </si>
  <si>
    <t xml:space="preserve">Last Name: </t>
  </si>
  <si>
    <t>First Name:</t>
  </si>
  <si>
    <t>TSC Student ID No:</t>
  </si>
  <si>
    <t>Email:</t>
  </si>
  <si>
    <t>Value</t>
  </si>
  <si>
    <t>Points</t>
  </si>
  <si>
    <t>3.600 - 3.799</t>
  </si>
  <si>
    <t>Grade Key</t>
  </si>
  <si>
    <t xml:space="preserve">Grade Key </t>
  </si>
  <si>
    <t xml:space="preserve">Value </t>
  </si>
  <si>
    <t>A</t>
  </si>
  <si>
    <t>C</t>
  </si>
  <si>
    <t>B</t>
  </si>
  <si>
    <t>Prerequisite Course</t>
  </si>
  <si>
    <t>Grade</t>
  </si>
  <si>
    <t>Semester</t>
  </si>
  <si>
    <t>Name of School</t>
  </si>
  <si>
    <t>MATH 1314*</t>
  </si>
  <si>
    <t>DMSO 1302**</t>
  </si>
  <si>
    <t>BIOL 2301* (LEC)</t>
  </si>
  <si>
    <t>BIOL 2302 (LEC)</t>
  </si>
  <si>
    <t xml:space="preserve">Prerequisite Courses  Points </t>
  </si>
  <si>
    <t>TOTAL RUBRIC POINTS</t>
  </si>
  <si>
    <t xml:space="preserve">Corequisite Courses  Points </t>
  </si>
  <si>
    <t>A. Assessment Exam (TSI)</t>
  </si>
  <si>
    <t xml:space="preserve">Highest points </t>
  </si>
  <si>
    <t>Average points</t>
  </si>
  <si>
    <t>Lowest points</t>
  </si>
  <si>
    <t>TSI Section</t>
  </si>
  <si>
    <t>Reading</t>
  </si>
  <si>
    <t>Math</t>
  </si>
  <si>
    <t>Score</t>
  </si>
  <si>
    <t>Section score value</t>
  </si>
  <si>
    <t xml:space="preserve">Total  Assessment Points </t>
  </si>
  <si>
    <t xml:space="preserve">^Maximum number of points available is 75. *If a student is invited for an interview, there is a maximum of 25 points possible.
Cells highlighted in green and red are protected and data cannot be entered.
Data Entry fields are highlighted in Yellow
Total points earned calculated by fields in RED.
Student Success Course ORIN  is required only if new to college or transferring to TSC with less than 12 college level credits 
</t>
  </si>
  <si>
    <r>
      <t xml:space="preserve">B. Prerequisite Courses: </t>
    </r>
    <r>
      <rPr>
        <sz val="11"/>
        <color theme="1"/>
        <rFont val="Calibri"/>
        <family val="2"/>
        <scheme val="minor"/>
      </rPr>
      <t>–Completion of the following courses with a minimum grade of ‘C’
no later than Spring semester .
*BIOL 2301 *BIOL 2302 *MATH 1314 *DMSO 1302</t>
    </r>
  </si>
  <si>
    <t>C. Letters of Recommendation (2)</t>
  </si>
  <si>
    <t>Yes</t>
  </si>
  <si>
    <t>No</t>
  </si>
  <si>
    <t>Letter provided</t>
  </si>
  <si>
    <t>Letter 1</t>
  </si>
  <si>
    <t>Letter 2</t>
  </si>
  <si>
    <t>Writing (essay)</t>
  </si>
  <si>
    <t>Value (Yes/No)</t>
  </si>
  <si>
    <t>Letter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</si>
</sst>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sz val="16"/>
      <color theme="1"/>
      <name val="Calibri"/>
      <family val="2"/>
      <scheme val="minor"/>
    </font>
    <font>
      <sz val="9"/>
      <color indexed="81"/>
      <name val="Tahoma"/>
      <family val="2"/>
    </font>
    <font>
      <b/>
      <sz val="9"/>
      <color indexed="81"/>
      <name val="Tahoma"/>
      <family val="2"/>
    </font>
    <font>
      <sz val="12"/>
      <color theme="1"/>
      <name val="Calibri"/>
      <family val="2"/>
      <scheme val="minor"/>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00B050"/>
        <bgColor indexed="64"/>
      </patternFill>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16">
    <xf numFmtId="0" fontId="0" fillId="0" borderId="0" xfId="0"/>
    <xf numFmtId="0" fontId="6" fillId="5" borderId="1" xfId="0" applyFont="1" applyFill="1" applyBorder="1" applyAlignment="1" applyProtection="1">
      <alignment horizontal="center" vertical="top" wrapText="1"/>
      <protection locked="0"/>
    </xf>
    <xf numFmtId="0" fontId="0" fillId="0" borderId="0" xfId="0" applyFill="1" applyProtection="1">
      <protection locked="0"/>
    </xf>
    <xf numFmtId="0" fontId="0" fillId="0" borderId="0" xfId="0" applyProtection="1">
      <protection locked="0"/>
    </xf>
    <xf numFmtId="0" fontId="0" fillId="0" borderId="1" xfId="0" applyBorder="1" applyAlignment="1" applyProtection="1">
      <alignment horizontal="center" vertical="top"/>
      <protection locked="0"/>
    </xf>
    <xf numFmtId="0" fontId="0" fillId="0" borderId="1" xfId="0" applyFill="1" applyBorder="1" applyAlignment="1" applyProtection="1">
      <alignment horizontal="center" vertical="top"/>
      <protection locked="0"/>
    </xf>
    <xf numFmtId="0" fontId="0" fillId="3" borderId="0" xfId="0" applyFill="1" applyBorder="1" applyAlignment="1" applyProtection="1">
      <alignment horizontal="center" vertical="top"/>
      <protection locked="0"/>
    </xf>
    <xf numFmtId="0" fontId="0" fillId="3" borderId="0" xfId="0" applyFill="1" applyProtection="1">
      <protection locked="0"/>
    </xf>
    <xf numFmtId="0" fontId="0" fillId="2" borderId="1" xfId="0" applyFill="1" applyBorder="1" applyAlignment="1" applyProtection="1">
      <alignment vertical="top"/>
      <protection locked="0"/>
    </xf>
    <xf numFmtId="0" fontId="6" fillId="0" borderId="0" xfId="0" applyFont="1" applyFill="1" applyBorder="1" applyAlignment="1" applyProtection="1">
      <alignment horizontal="center" vertical="top" wrapText="1"/>
      <protection locked="0"/>
    </xf>
    <xf numFmtId="0" fontId="0" fillId="0" borderId="0" xfId="0" applyFill="1" applyBorder="1" applyProtection="1">
      <protection locked="0"/>
    </xf>
    <xf numFmtId="0" fontId="0" fillId="0" borderId="0" xfId="0" applyFill="1" applyBorder="1" applyAlignment="1" applyProtection="1">
      <protection locked="0"/>
    </xf>
    <xf numFmtId="0" fontId="0" fillId="0" borderId="0" xfId="0" applyFill="1" applyBorder="1" applyAlignment="1" applyProtection="1">
      <alignment vertical="top"/>
      <protection locked="0"/>
    </xf>
    <xf numFmtId="0" fontId="8" fillId="8" borderId="7" xfId="0" applyFont="1" applyFill="1" applyBorder="1" applyAlignment="1" applyProtection="1">
      <alignment horizontal="center" vertical="top" wrapText="1"/>
    </xf>
    <xf numFmtId="0" fontId="6" fillId="5" borderId="1" xfId="0" applyFont="1" applyFill="1" applyBorder="1" applyAlignment="1" applyProtection="1">
      <alignment vertical="top"/>
    </xf>
    <xf numFmtId="0" fontId="6" fillId="5" borderId="1" xfId="0" applyFont="1" applyFill="1" applyBorder="1" applyAlignment="1" applyProtection="1">
      <alignment vertical="top" wrapText="1"/>
    </xf>
    <xf numFmtId="0" fontId="0" fillId="6" borderId="1" xfId="0" applyFill="1" applyBorder="1" applyAlignment="1" applyProtection="1">
      <alignment horizontal="center" vertical="top"/>
    </xf>
    <xf numFmtId="0" fontId="6" fillId="5" borderId="1" xfId="0" applyFont="1" applyFill="1" applyBorder="1" applyAlignment="1" applyProtection="1">
      <alignment horizontal="center" vertical="top" wrapText="1"/>
    </xf>
    <xf numFmtId="0" fontId="0" fillId="0" borderId="1" xfId="0" applyBorder="1" applyAlignment="1" applyProtection="1">
      <alignment horizontal="center" vertical="top"/>
    </xf>
    <xf numFmtId="0" fontId="0" fillId="3" borderId="0" xfId="0" applyFill="1" applyBorder="1" applyAlignment="1" applyProtection="1">
      <alignment horizontal="center" vertical="top"/>
    </xf>
    <xf numFmtId="0" fontId="0" fillId="0" borderId="0" xfId="0" applyProtection="1"/>
    <xf numFmtId="1" fontId="9" fillId="8" borderId="1" xfId="0" applyNumberFormat="1" applyFont="1" applyFill="1" applyBorder="1" applyProtection="1"/>
    <xf numFmtId="0" fontId="1" fillId="0" borderId="1" xfId="0" applyFont="1" applyBorder="1" applyAlignment="1" applyProtection="1">
      <alignment vertical="top"/>
    </xf>
    <xf numFmtId="0" fontId="1" fillId="0" borderId="4" xfId="0" applyFont="1" applyBorder="1" applyAlignment="1" applyProtection="1">
      <alignment horizontal="left" vertical="top"/>
    </xf>
    <xf numFmtId="0" fontId="0" fillId="3" borderId="0" xfId="0" applyFont="1" applyFill="1" applyBorder="1" applyAlignment="1" applyProtection="1">
      <alignment vertical="top"/>
    </xf>
    <xf numFmtId="0" fontId="0" fillId="0" borderId="2" xfId="0" applyBorder="1" applyAlignment="1" applyProtection="1">
      <alignment horizontal="center" vertical="top"/>
    </xf>
    <xf numFmtId="0" fontId="2" fillId="12" borderId="3" xfId="0" applyFont="1" applyFill="1" applyBorder="1" applyAlignment="1" applyProtection="1">
      <alignment horizontal="right" vertical="top"/>
    </xf>
    <xf numFmtId="0" fontId="2" fillId="12" borderId="6" xfId="0" applyFont="1" applyFill="1" applyBorder="1" applyAlignment="1" applyProtection="1">
      <alignment horizontal="right" vertical="top"/>
    </xf>
    <xf numFmtId="0" fontId="2" fillId="12" borderId="2" xfId="0" applyFont="1" applyFill="1" applyBorder="1" applyAlignment="1" applyProtection="1">
      <alignment horizontal="right" vertical="top"/>
    </xf>
    <xf numFmtId="14" fontId="3" fillId="2" borderId="3" xfId="1" applyNumberFormat="1" applyFill="1" applyBorder="1" applyAlignment="1" applyProtection="1">
      <alignment horizontal="center" vertical="top" shrinkToFit="1"/>
      <protection locked="0"/>
    </xf>
    <xf numFmtId="14" fontId="3" fillId="2" borderId="6" xfId="1" applyNumberFormat="1" applyFill="1" applyBorder="1" applyAlignment="1" applyProtection="1">
      <alignment horizontal="center" vertical="top" shrinkToFit="1"/>
      <protection locked="0"/>
    </xf>
    <xf numFmtId="14" fontId="3" fillId="2" borderId="2" xfId="1" applyNumberFormat="1" applyFill="1" applyBorder="1" applyAlignment="1" applyProtection="1">
      <alignment horizontal="center" vertical="top" shrinkToFit="1"/>
      <protection locked="0"/>
    </xf>
    <xf numFmtId="49" fontId="0" fillId="2" borderId="3" xfId="0" applyNumberFormat="1" applyFont="1" applyFill="1" applyBorder="1" applyAlignment="1" applyProtection="1">
      <alignment horizontal="center" vertical="top"/>
      <protection locked="0"/>
    </xf>
    <xf numFmtId="49" fontId="0" fillId="2" borderId="6" xfId="0" applyNumberFormat="1" applyFont="1" applyFill="1" applyBorder="1" applyAlignment="1" applyProtection="1">
      <alignment horizontal="center" vertical="top"/>
      <protection locked="0"/>
    </xf>
    <xf numFmtId="49" fontId="0" fillId="2" borderId="2" xfId="0" applyNumberFormat="1" applyFont="1" applyFill="1" applyBorder="1" applyAlignment="1" applyProtection="1">
      <alignment horizontal="center" vertical="top"/>
      <protection locked="0"/>
    </xf>
    <xf numFmtId="0" fontId="0" fillId="0" borderId="3" xfId="0" applyBorder="1" applyAlignment="1" applyProtection="1">
      <alignment horizontal="center" vertical="top"/>
    </xf>
    <xf numFmtId="0" fontId="0" fillId="0" borderId="6" xfId="0" applyBorder="1" applyAlignment="1" applyProtection="1">
      <alignment horizontal="center" vertical="top"/>
    </xf>
    <xf numFmtId="0" fontId="0" fillId="0" borderId="2" xfId="0" applyBorder="1" applyAlignment="1" applyProtection="1">
      <alignment horizontal="center" vertical="top"/>
    </xf>
    <xf numFmtId="0" fontId="6" fillId="5" borderId="3"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7" xfId="0" applyFont="1" applyFill="1" applyBorder="1" applyAlignment="1" applyProtection="1">
      <alignment horizontal="left" vertical="top" wrapText="1"/>
    </xf>
    <xf numFmtId="0" fontId="0" fillId="0" borderId="8" xfId="0" applyBorder="1" applyAlignment="1" applyProtection="1"/>
    <xf numFmtId="0" fontId="0" fillId="0" borderId="9" xfId="0" applyBorder="1" applyAlignment="1" applyProtection="1"/>
    <xf numFmtId="0" fontId="1" fillId="10" borderId="3" xfId="0" applyFont="1" applyFill="1" applyBorder="1" applyAlignment="1" applyProtection="1">
      <alignment horizontal="left" vertical="top"/>
    </xf>
    <xf numFmtId="0" fontId="0" fillId="0" borderId="2" xfId="0" applyBorder="1" applyAlignment="1" applyProtection="1">
      <alignment horizontal="left" vertical="top"/>
    </xf>
    <xf numFmtId="0" fontId="0" fillId="2" borderId="3" xfId="0" applyFill="1" applyBorder="1" applyAlignment="1" applyProtection="1">
      <alignment vertical="top"/>
      <protection locked="0"/>
    </xf>
    <xf numFmtId="0" fontId="0" fillId="0" borderId="6" xfId="0" applyBorder="1" applyAlignment="1" applyProtection="1">
      <alignment vertical="top"/>
      <protection locked="0"/>
    </xf>
    <xf numFmtId="0" fontId="0" fillId="0" borderId="2" xfId="0" applyBorder="1" applyAlignment="1" applyProtection="1">
      <alignment vertical="top"/>
      <protection locked="0"/>
    </xf>
    <xf numFmtId="0" fontId="1" fillId="11" borderId="3" xfId="0" applyFont="1" applyFill="1" applyBorder="1" applyAlignment="1" applyProtection="1">
      <alignment horizontal="right" vertical="top"/>
    </xf>
    <xf numFmtId="0" fontId="0" fillId="11" borderId="6" xfId="0" applyFill="1" applyBorder="1" applyAlignment="1" applyProtection="1">
      <alignment horizontal="right" vertical="top"/>
    </xf>
    <xf numFmtId="0" fontId="0" fillId="11" borderId="2" xfId="0" applyFill="1" applyBorder="1" applyAlignment="1" applyProtection="1">
      <alignment horizontal="right" vertical="top"/>
    </xf>
    <xf numFmtId="0" fontId="0" fillId="0" borderId="1" xfId="0" applyBorder="1" applyAlignment="1" applyProtection="1">
      <alignment horizontal="left" vertical="top"/>
    </xf>
    <xf numFmtId="0" fontId="0" fillId="3" borderId="0" xfId="0" applyFill="1" applyBorder="1" applyAlignment="1" applyProtection="1">
      <alignment horizontal="left" vertical="top" wrapText="1"/>
    </xf>
    <xf numFmtId="0" fontId="1" fillId="4" borderId="3" xfId="0" applyFont="1" applyFill="1" applyBorder="1" applyAlignment="1" applyProtection="1">
      <alignment horizontal="left" vertical="top" wrapText="1"/>
    </xf>
    <xf numFmtId="0" fontId="0" fillId="0" borderId="6" xfId="0" applyBorder="1" applyAlignment="1" applyProtection="1">
      <alignment horizontal="left" vertical="top"/>
    </xf>
    <xf numFmtId="0" fontId="6" fillId="5" borderId="1" xfId="0" applyFont="1" applyFill="1" applyBorder="1" applyAlignment="1" applyProtection="1">
      <alignment horizontal="left" vertical="top"/>
    </xf>
    <xf numFmtId="0" fontId="1" fillId="9" borderId="3" xfId="0" applyFont="1" applyFill="1" applyBorder="1" applyAlignment="1" applyProtection="1">
      <alignment horizontal="left" vertical="top"/>
    </xf>
    <xf numFmtId="0" fontId="1" fillId="9" borderId="2" xfId="0" applyFont="1" applyFill="1" applyBorder="1" applyAlignment="1" applyProtection="1">
      <alignment horizontal="left" vertical="top"/>
    </xf>
    <xf numFmtId="0" fontId="1" fillId="4" borderId="3" xfId="0" applyFont="1" applyFill="1" applyBorder="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6" fillId="5" borderId="1" xfId="0"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 xfId="0" applyFill="1" applyBorder="1" applyAlignment="1" applyProtection="1">
      <alignment horizontal="left" vertical="top" wrapText="1"/>
      <protection locked="0"/>
    </xf>
    <xf numFmtId="0" fontId="1" fillId="7" borderId="3" xfId="0" applyFont="1" applyFill="1" applyBorder="1" applyAlignment="1" applyProtection="1">
      <alignment horizontal="right" vertical="top"/>
      <protection locked="0"/>
    </xf>
    <xf numFmtId="0" fontId="1" fillId="7" borderId="6" xfId="0" applyFont="1" applyFill="1" applyBorder="1" applyAlignment="1" applyProtection="1">
      <alignment horizontal="right" vertical="top"/>
      <protection locked="0"/>
    </xf>
    <xf numFmtId="0" fontId="1" fillId="7" borderId="2" xfId="0" applyFont="1" applyFill="1" applyBorder="1" applyAlignment="1" applyProtection="1">
      <alignment horizontal="right" vertical="top"/>
      <protection locked="0"/>
    </xf>
    <xf numFmtId="0" fontId="1" fillId="10" borderId="6" xfId="0" applyFont="1" applyFill="1" applyBorder="1" applyAlignment="1" applyProtection="1">
      <alignment horizontal="left" vertical="top"/>
    </xf>
    <xf numFmtId="0" fontId="2" fillId="0" borderId="0" xfId="0" applyFont="1" applyBorder="1" applyAlignment="1" applyProtection="1">
      <alignment horizontal="center" vertical="top" wrapText="1"/>
    </xf>
    <xf numFmtId="49" fontId="0" fillId="2" borderId="2" xfId="0" applyNumberFormat="1" applyFont="1" applyFill="1" applyBorder="1" applyAlignment="1" applyProtection="1">
      <alignment horizontal="left" vertical="top"/>
      <protection locked="0"/>
    </xf>
    <xf numFmtId="49" fontId="0" fillId="2" borderId="1" xfId="0" applyNumberFormat="1" applyFont="1" applyFill="1" applyBorder="1" applyAlignment="1" applyProtection="1">
      <alignment horizontal="left" vertical="top"/>
      <protection locked="0"/>
    </xf>
    <xf numFmtId="0" fontId="1" fillId="0" borderId="1" xfId="0" applyFont="1" applyBorder="1" applyAlignment="1" applyProtection="1">
      <alignment horizontal="left" vertical="top"/>
    </xf>
    <xf numFmtId="49" fontId="0" fillId="2" borderId="3" xfId="0" applyNumberFormat="1" applyFill="1" applyBorder="1" applyAlignment="1" applyProtection="1">
      <alignment vertical="top"/>
      <protection locked="0"/>
    </xf>
    <xf numFmtId="49" fontId="0" fillId="0" borderId="2" xfId="0" applyNumberFormat="1" applyBorder="1" applyAlignment="1" applyProtection="1">
      <alignment vertical="top"/>
      <protection locked="0"/>
    </xf>
    <xf numFmtId="0" fontId="1" fillId="3" borderId="0" xfId="0" applyFont="1" applyFill="1" applyBorder="1" applyAlignment="1" applyProtection="1">
      <alignment horizontal="center" vertical="top"/>
    </xf>
    <xf numFmtId="0" fontId="4" fillId="3" borderId="0" xfId="0" applyFont="1" applyFill="1" applyBorder="1" applyAlignment="1" applyProtection="1">
      <alignment horizontal="left" vertical="top" wrapText="1"/>
    </xf>
    <xf numFmtId="0" fontId="5" fillId="0" borderId="0" xfId="0" applyFont="1" applyAlignment="1" applyProtection="1"/>
    <xf numFmtId="0" fontId="1" fillId="4" borderId="1" xfId="0" applyFont="1" applyFill="1" applyBorder="1" applyAlignment="1" applyProtection="1">
      <alignment horizontal="left" vertical="top" wrapText="1"/>
    </xf>
    <xf numFmtId="0" fontId="1" fillId="4" borderId="1" xfId="0" applyFont="1" applyFill="1" applyBorder="1" applyAlignment="1" applyProtection="1">
      <alignment horizontal="left" vertical="top"/>
    </xf>
    <xf numFmtId="0" fontId="0" fillId="3" borderId="0" xfId="0" applyFill="1" applyBorder="1" applyAlignment="1" applyProtection="1">
      <alignment horizontal="left" vertical="top" wrapText="1"/>
      <protection locked="0"/>
    </xf>
    <xf numFmtId="0" fontId="0" fillId="6" borderId="1" xfId="0" applyFill="1" applyBorder="1" applyAlignment="1" applyProtection="1">
      <alignment vertical="center"/>
    </xf>
    <xf numFmtId="2" fontId="0" fillId="13" borderId="1" xfId="0" applyNumberFormat="1" applyFill="1" applyBorder="1" applyAlignment="1" applyProtection="1">
      <alignment vertical="top" wrapText="1"/>
      <protection locked="0"/>
    </xf>
    <xf numFmtId="2" fontId="12" fillId="13" borderId="1" xfId="0" applyNumberFormat="1" applyFont="1" applyFill="1" applyBorder="1" applyAlignment="1" applyProtection="1">
      <alignment horizontal="center" vertical="center" wrapText="1"/>
    </xf>
    <xf numFmtId="0" fontId="0" fillId="13" borderId="1" xfId="0" applyFill="1" applyBorder="1" applyAlignment="1" applyProtection="1">
      <alignment horizontal="center" vertical="top"/>
    </xf>
    <xf numFmtId="0" fontId="0" fillId="0" borderId="3" xfId="0" applyBorder="1" applyAlignment="1" applyProtection="1"/>
    <xf numFmtId="0" fontId="0" fillId="0" borderId="6" xfId="0" applyBorder="1" applyAlignment="1" applyProtection="1"/>
    <xf numFmtId="0" fontId="0" fillId="0" borderId="2" xfId="0" applyBorder="1" applyAlignment="1" applyProtection="1"/>
    <xf numFmtId="0" fontId="0" fillId="0" borderId="1" xfId="0" applyBorder="1" applyAlignment="1" applyProtection="1">
      <alignment horizontal="center"/>
    </xf>
    <xf numFmtId="0" fontId="0" fillId="0" borderId="0" xfId="0" applyAlignment="1" applyProtection="1">
      <alignment horizontal="center"/>
    </xf>
    <xf numFmtId="0" fontId="0" fillId="0" borderId="3" xfId="0" applyBorder="1" applyAlignment="1" applyProtection="1">
      <alignment horizontal="left" vertical="top"/>
    </xf>
    <xf numFmtId="0" fontId="6" fillId="5" borderId="1" xfId="0" applyFont="1" applyFill="1" applyBorder="1" applyAlignment="1" applyProtection="1">
      <alignment vertical="top" wrapText="1"/>
    </xf>
    <xf numFmtId="0" fontId="6" fillId="0" borderId="1" xfId="0" applyFont="1" applyBorder="1" applyAlignment="1" applyProtection="1">
      <alignment vertical="top"/>
    </xf>
    <xf numFmtId="0" fontId="6" fillId="5" borderId="3" xfId="0" applyFont="1" applyFill="1" applyBorder="1" applyAlignment="1" applyProtection="1">
      <alignment vertical="top" wrapText="1"/>
    </xf>
    <xf numFmtId="0" fontId="6" fillId="5" borderId="6" xfId="0" applyFont="1" applyFill="1" applyBorder="1" applyAlignment="1" applyProtection="1">
      <alignment vertical="top" wrapText="1"/>
    </xf>
    <xf numFmtId="0" fontId="6" fillId="5" borderId="2" xfId="0" applyFont="1" applyFill="1" applyBorder="1" applyAlignment="1" applyProtection="1">
      <alignment vertical="top" wrapText="1"/>
    </xf>
    <xf numFmtId="0" fontId="1" fillId="9" borderId="1" xfId="0" applyFont="1" applyFill="1" applyBorder="1" applyAlignment="1" applyProtection="1">
      <alignment horizontal="left" vertical="top"/>
    </xf>
    <xf numFmtId="0" fontId="7" fillId="9" borderId="3" xfId="0" applyFont="1" applyFill="1" applyBorder="1" applyAlignment="1" applyProtection="1">
      <alignment horizontal="left" vertical="top"/>
    </xf>
    <xf numFmtId="0" fontId="7" fillId="9" borderId="6" xfId="0" applyFont="1" applyFill="1" applyBorder="1" applyAlignment="1" applyProtection="1">
      <alignment horizontal="left" vertical="top"/>
    </xf>
    <xf numFmtId="0" fontId="0" fillId="6" borderId="2" xfId="0" applyFill="1" applyBorder="1" applyAlignment="1" applyProtection="1">
      <alignment horizontal="center" vertical="top"/>
    </xf>
    <xf numFmtId="0" fontId="6" fillId="5" borderId="4" xfId="0" applyFont="1" applyFill="1" applyBorder="1" applyAlignment="1" applyProtection="1">
      <alignment vertical="top" wrapText="1"/>
    </xf>
    <xf numFmtId="0" fontId="6" fillId="5" borderId="11" xfId="0" applyFont="1" applyFill="1" applyBorder="1" applyAlignment="1" applyProtection="1">
      <alignment horizontal="left" vertical="top" wrapText="1"/>
    </xf>
    <xf numFmtId="0" fontId="0" fillId="0" borderId="0" xfId="0" applyBorder="1" applyAlignment="1" applyProtection="1"/>
    <xf numFmtId="0" fontId="0" fillId="0" borderId="12" xfId="0" applyBorder="1" applyAlignment="1" applyProtection="1"/>
    <xf numFmtId="0" fontId="0" fillId="11" borderId="8" xfId="0" applyFill="1" applyBorder="1" applyAlignment="1" applyProtection="1">
      <alignment horizontal="right" vertical="top"/>
    </xf>
    <xf numFmtId="0" fontId="0" fillId="11" borderId="9" xfId="0" applyFill="1" applyBorder="1" applyAlignment="1" applyProtection="1">
      <alignment horizontal="right" vertical="top"/>
    </xf>
    <xf numFmtId="0" fontId="0" fillId="0" borderId="0" xfId="0" applyFill="1" applyBorder="1" applyAlignment="1" applyProtection="1">
      <alignment vertical="top"/>
      <protection locked="0"/>
    </xf>
    <xf numFmtId="2" fontId="0" fillId="0" borderId="4" xfId="0" applyNumberFormat="1" applyFill="1" applyBorder="1" applyAlignment="1" applyProtection="1">
      <alignment vertical="top" wrapText="1"/>
      <protection hidden="1"/>
    </xf>
    <xf numFmtId="2" fontId="0" fillId="0" borderId="10" xfId="0" applyNumberFormat="1" applyFill="1" applyBorder="1" applyAlignment="1" applyProtection="1">
      <alignment vertical="top" wrapText="1"/>
      <protection hidden="1"/>
    </xf>
    <xf numFmtId="0" fontId="0" fillId="13" borderId="7" xfId="0" applyFill="1" applyBorder="1" applyAlignment="1" applyProtection="1">
      <alignment horizontal="left" vertical="top"/>
    </xf>
    <xf numFmtId="0" fontId="0" fillId="13" borderId="9" xfId="0" applyFill="1" applyBorder="1" applyAlignment="1" applyProtection="1">
      <alignment horizontal="left" vertical="top"/>
    </xf>
    <xf numFmtId="0" fontId="6" fillId="5" borderId="4" xfId="0" applyFont="1" applyFill="1" applyBorder="1" applyAlignment="1" applyProtection="1">
      <alignment horizontal="left" vertical="top"/>
    </xf>
    <xf numFmtId="0" fontId="6" fillId="5" borderId="4" xfId="0" applyFont="1" applyFill="1" applyBorder="1" applyAlignment="1" applyProtection="1">
      <alignment horizontal="center" vertical="top" wrapText="1"/>
    </xf>
    <xf numFmtId="0" fontId="6" fillId="5" borderId="5"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xf>
    <xf numFmtId="0" fontId="1" fillId="8" borderId="1"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tabSelected="1" zoomScaleNormal="100" workbookViewId="0">
      <selection activeCell="O33" sqref="O33"/>
    </sheetView>
  </sheetViews>
  <sheetFormatPr defaultRowHeight="15" x14ac:dyDescent="0.25"/>
  <cols>
    <col min="2" max="2" width="11.5703125" customWidth="1"/>
    <col min="6" max="6" width="11.140625" bestFit="1" customWidth="1"/>
  </cols>
  <sheetData>
    <row r="1" spans="2:13" ht="77.25" customHeight="1" x14ac:dyDescent="0.25">
      <c r="B1" s="68" t="s">
        <v>0</v>
      </c>
      <c r="C1" s="68"/>
      <c r="D1" s="68"/>
      <c r="E1" s="68"/>
      <c r="F1" s="68"/>
      <c r="G1" s="68"/>
      <c r="H1" s="68"/>
      <c r="I1" s="68"/>
    </row>
    <row r="2" spans="2:13" x14ac:dyDescent="0.25">
      <c r="B2" s="22" t="s">
        <v>1</v>
      </c>
      <c r="C2" s="69"/>
      <c r="D2" s="70"/>
      <c r="E2" s="70"/>
      <c r="F2" s="22" t="s">
        <v>2</v>
      </c>
      <c r="G2" s="32"/>
      <c r="H2" s="33"/>
      <c r="I2" s="34"/>
      <c r="J2" s="20"/>
      <c r="K2" s="20"/>
    </row>
    <row r="3" spans="2:13" x14ac:dyDescent="0.25">
      <c r="B3" s="71" t="s">
        <v>3</v>
      </c>
      <c r="C3" s="71"/>
      <c r="D3" s="72"/>
      <c r="E3" s="73"/>
      <c r="F3" s="35"/>
      <c r="G3" s="36"/>
      <c r="H3" s="36"/>
      <c r="I3" s="37"/>
      <c r="J3" s="20"/>
      <c r="K3" s="20"/>
    </row>
    <row r="4" spans="2:13" ht="21.75" customHeight="1" x14ac:dyDescent="0.25">
      <c r="B4" s="23" t="s">
        <v>4</v>
      </c>
      <c r="C4" s="29"/>
      <c r="D4" s="30"/>
      <c r="E4" s="30"/>
      <c r="F4" s="31"/>
      <c r="G4" s="24"/>
      <c r="H4" s="74"/>
      <c r="I4" s="74"/>
      <c r="J4" s="20"/>
      <c r="K4" s="20"/>
    </row>
    <row r="5" spans="2:13" ht="65.25" customHeight="1" x14ac:dyDescent="0.25">
      <c r="B5" s="75" t="s">
        <v>35</v>
      </c>
      <c r="C5" s="76"/>
      <c r="D5" s="76"/>
      <c r="E5" s="76"/>
      <c r="F5" s="76"/>
      <c r="G5" s="76"/>
      <c r="H5" s="76"/>
      <c r="I5" s="76"/>
      <c r="J5" s="76"/>
      <c r="K5" s="76"/>
    </row>
    <row r="6" spans="2:13" ht="24" customHeight="1" x14ac:dyDescent="0.25">
      <c r="B6" s="77" t="s">
        <v>25</v>
      </c>
      <c r="C6" s="78"/>
      <c r="D6" s="78"/>
      <c r="E6" s="78"/>
      <c r="F6" s="78"/>
      <c r="G6" s="78"/>
      <c r="H6" s="78"/>
      <c r="I6" s="78"/>
      <c r="J6" s="20"/>
      <c r="K6" s="20"/>
    </row>
    <row r="7" spans="2:13" x14ac:dyDescent="0.25">
      <c r="B7" s="90" t="s">
        <v>33</v>
      </c>
      <c r="C7" s="90"/>
      <c r="D7" s="91"/>
      <c r="E7" s="17" t="s">
        <v>5</v>
      </c>
      <c r="F7" s="92" t="s">
        <v>29</v>
      </c>
      <c r="G7" s="93"/>
      <c r="H7" s="94" t="s">
        <v>32</v>
      </c>
      <c r="I7" s="17" t="s">
        <v>6</v>
      </c>
    </row>
    <row r="8" spans="2:13" ht="15.75" x14ac:dyDescent="0.25">
      <c r="B8" s="84" t="s">
        <v>26</v>
      </c>
      <c r="C8" s="85"/>
      <c r="D8" s="86"/>
      <c r="E8" s="87">
        <v>10</v>
      </c>
      <c r="F8" s="82" t="s">
        <v>31</v>
      </c>
      <c r="G8" s="106"/>
      <c r="H8" s="81"/>
      <c r="I8" s="80">
        <f>IF(H8&gt;=350,10,IF(H8&gt;=336,8,IF(H8&gt;=310,4,IF(H8&lt;=309,0))))</f>
        <v>0</v>
      </c>
    </row>
    <row r="9" spans="2:13" x14ac:dyDescent="0.25">
      <c r="B9" s="84" t="s">
        <v>27</v>
      </c>
      <c r="C9" s="85" t="s">
        <v>7</v>
      </c>
      <c r="D9" s="86" t="s">
        <v>7</v>
      </c>
      <c r="E9" s="88">
        <v>8</v>
      </c>
      <c r="F9" s="83" t="s">
        <v>30</v>
      </c>
      <c r="G9" s="107"/>
      <c r="H9" s="81"/>
      <c r="I9" s="80">
        <f>IF(H9&gt;=351,10,IF(H9&gt;=342,8,IF(H9&gt;=310,4,IF(H9&lt;=309,0))))</f>
        <v>0</v>
      </c>
    </row>
    <row r="10" spans="2:13" x14ac:dyDescent="0.25">
      <c r="B10" s="89" t="s">
        <v>28</v>
      </c>
      <c r="C10" s="54"/>
      <c r="D10" s="44"/>
      <c r="E10" s="25">
        <v>4</v>
      </c>
      <c r="F10" s="108" t="s">
        <v>43</v>
      </c>
      <c r="G10" s="109"/>
      <c r="H10" s="81"/>
      <c r="I10" s="80" t="b">
        <f>IF(H10&gt;=5,10,IF(H10&gt;=1,8))</f>
        <v>0</v>
      </c>
    </row>
    <row r="11" spans="2:13" x14ac:dyDescent="0.25">
      <c r="F11" s="64" t="s">
        <v>34</v>
      </c>
      <c r="G11" s="65"/>
      <c r="H11" s="66"/>
      <c r="I11" s="115">
        <f>SUM(I8,I9,I10)</f>
        <v>0</v>
      </c>
    </row>
    <row r="13" spans="2:13" s="3" customFormat="1" ht="65.25" customHeight="1" x14ac:dyDescent="0.25">
      <c r="B13" s="58" t="s">
        <v>36</v>
      </c>
      <c r="C13" s="59"/>
      <c r="D13" s="59"/>
      <c r="E13" s="59"/>
      <c r="F13" s="59"/>
      <c r="G13" s="59"/>
      <c r="H13" s="59"/>
      <c r="I13" s="60"/>
      <c r="J13" s="2"/>
      <c r="K13" s="2"/>
      <c r="L13" s="2"/>
      <c r="M13" s="2"/>
    </row>
    <row r="14" spans="2:13" s="3" customFormat="1" ht="13.9" customHeight="1" x14ac:dyDescent="0.25">
      <c r="B14" s="61" t="s">
        <v>8</v>
      </c>
      <c r="C14" s="61"/>
      <c r="D14" s="61"/>
      <c r="E14" s="1" t="s">
        <v>5</v>
      </c>
      <c r="F14" s="61" t="s">
        <v>9</v>
      </c>
      <c r="G14" s="61"/>
      <c r="H14" s="61"/>
      <c r="I14" s="1" t="s">
        <v>10</v>
      </c>
      <c r="J14" s="2"/>
      <c r="K14" s="2"/>
      <c r="L14" s="2"/>
      <c r="M14" s="2"/>
    </row>
    <row r="15" spans="2:13" s="3" customFormat="1" x14ac:dyDescent="0.25">
      <c r="B15" s="62" t="s">
        <v>11</v>
      </c>
      <c r="C15" s="62"/>
      <c r="D15" s="62"/>
      <c r="E15" s="4">
        <v>10</v>
      </c>
      <c r="F15" s="63" t="s">
        <v>12</v>
      </c>
      <c r="G15" s="63"/>
      <c r="H15" s="63"/>
      <c r="I15" s="5">
        <v>4</v>
      </c>
      <c r="J15" s="2"/>
      <c r="K15" s="2"/>
      <c r="L15" s="2"/>
      <c r="M15" s="2"/>
    </row>
    <row r="16" spans="2:13" s="3" customFormat="1" x14ac:dyDescent="0.25">
      <c r="B16" s="62" t="s">
        <v>13</v>
      </c>
      <c r="C16" s="62"/>
      <c r="D16" s="62"/>
      <c r="E16" s="4">
        <v>8</v>
      </c>
      <c r="F16" s="79"/>
      <c r="G16" s="79"/>
      <c r="H16" s="79"/>
      <c r="I16" s="6"/>
      <c r="J16" s="2"/>
      <c r="K16" s="2"/>
      <c r="L16" s="2"/>
      <c r="M16" s="2"/>
    </row>
    <row r="17" spans="1:13" s="3" customFormat="1" ht="13.9" customHeight="1" x14ac:dyDescent="0.25">
      <c r="A17" s="7"/>
      <c r="B17" s="38" t="s">
        <v>14</v>
      </c>
      <c r="C17" s="39"/>
      <c r="D17" s="14" t="s">
        <v>15</v>
      </c>
      <c r="E17" s="15" t="s">
        <v>16</v>
      </c>
      <c r="F17" s="40" t="s">
        <v>17</v>
      </c>
      <c r="G17" s="41"/>
      <c r="H17" s="42"/>
      <c r="I17" s="15" t="s">
        <v>6</v>
      </c>
      <c r="J17" s="2"/>
      <c r="K17" s="2"/>
      <c r="L17" s="2"/>
      <c r="M17" s="2"/>
    </row>
    <row r="18" spans="1:13" s="3" customFormat="1" ht="17.25" customHeight="1" x14ac:dyDescent="0.25">
      <c r="A18" s="7"/>
      <c r="B18" s="56" t="s">
        <v>18</v>
      </c>
      <c r="C18" s="57"/>
      <c r="D18" s="8"/>
      <c r="E18" s="8"/>
      <c r="F18" s="45"/>
      <c r="G18" s="46"/>
      <c r="H18" s="47"/>
      <c r="I18" s="16" t="b">
        <f>IF(D18="A",10,IF(D18="B",8,IF(D18="C",4)))</f>
        <v>0</v>
      </c>
      <c r="J18" s="9"/>
      <c r="K18" s="10"/>
      <c r="L18" s="2"/>
      <c r="M18" s="2"/>
    </row>
    <row r="19" spans="1:13" s="3" customFormat="1" ht="17.25" customHeight="1" x14ac:dyDescent="0.25">
      <c r="A19" s="7"/>
      <c r="B19" s="56" t="s">
        <v>19</v>
      </c>
      <c r="C19" s="57"/>
      <c r="D19" s="8"/>
      <c r="E19" s="8"/>
      <c r="F19" s="45"/>
      <c r="G19" s="46"/>
      <c r="H19" s="47"/>
      <c r="I19" s="16" t="b">
        <f t="shared" ref="I19:I21" si="0">IF(D19="A",10,IF(D19="B",8,IF(D19="C",4)))</f>
        <v>0</v>
      </c>
      <c r="J19" s="9"/>
      <c r="K19" s="10"/>
      <c r="L19" s="2"/>
      <c r="M19" s="2"/>
    </row>
    <row r="20" spans="1:13" s="10" customFormat="1" x14ac:dyDescent="0.25">
      <c r="B20" s="95" t="s">
        <v>20</v>
      </c>
      <c r="C20" s="95"/>
      <c r="D20" s="8"/>
      <c r="E20" s="8"/>
      <c r="F20" s="45"/>
      <c r="G20" s="46"/>
      <c r="H20" s="47"/>
      <c r="I20" s="16" t="b">
        <f t="shared" si="0"/>
        <v>0</v>
      </c>
      <c r="J20" s="9"/>
    </row>
    <row r="21" spans="1:13" s="11" customFormat="1" x14ac:dyDescent="0.25">
      <c r="B21" s="96" t="s">
        <v>21</v>
      </c>
      <c r="C21" s="97"/>
      <c r="D21" s="8"/>
      <c r="E21" s="8"/>
      <c r="F21" s="45"/>
      <c r="G21" s="46"/>
      <c r="H21" s="47"/>
      <c r="I21" s="16" t="b">
        <f t="shared" si="0"/>
        <v>0</v>
      </c>
      <c r="J21" s="12"/>
    </row>
    <row r="22" spans="1:13" s="10" customFormat="1" x14ac:dyDescent="0.25">
      <c r="B22" s="48" t="s">
        <v>22</v>
      </c>
      <c r="C22" s="49"/>
      <c r="D22" s="49"/>
      <c r="E22" s="49"/>
      <c r="F22" s="49"/>
      <c r="G22" s="49"/>
      <c r="H22" s="50"/>
      <c r="I22" s="13">
        <f>SUM(I18:I20,I21:I21)</f>
        <v>0</v>
      </c>
    </row>
    <row r="23" spans="1:13" ht="15.75" customHeight="1" x14ac:dyDescent="0.25">
      <c r="A23" s="3"/>
      <c r="B23" s="53" t="s">
        <v>37</v>
      </c>
      <c r="C23" s="54"/>
      <c r="D23" s="54"/>
      <c r="E23" s="54"/>
      <c r="F23" s="54"/>
      <c r="G23" s="54"/>
      <c r="H23" s="54"/>
      <c r="I23" s="44"/>
    </row>
    <row r="24" spans="1:13" x14ac:dyDescent="0.25">
      <c r="A24" s="3"/>
      <c r="B24" s="55" t="s">
        <v>40</v>
      </c>
      <c r="C24" s="55"/>
      <c r="D24" s="55"/>
      <c r="E24" s="17" t="s">
        <v>5</v>
      </c>
      <c r="F24" s="110"/>
      <c r="G24" s="110"/>
      <c r="H24" s="110"/>
      <c r="I24" s="111"/>
    </row>
    <row r="25" spans="1:13" x14ac:dyDescent="0.25">
      <c r="A25" s="3"/>
      <c r="B25" s="51" t="s">
        <v>38</v>
      </c>
      <c r="C25" s="51"/>
      <c r="D25" s="51"/>
      <c r="E25" s="18">
        <v>2.5</v>
      </c>
      <c r="F25" s="113"/>
      <c r="G25" s="113"/>
      <c r="H25" s="113"/>
      <c r="I25" s="114"/>
    </row>
    <row r="26" spans="1:13" x14ac:dyDescent="0.25">
      <c r="A26" s="3"/>
      <c r="B26" s="51" t="s">
        <v>39</v>
      </c>
      <c r="C26" s="51"/>
      <c r="D26" s="51"/>
      <c r="E26" s="18">
        <v>0</v>
      </c>
      <c r="F26" s="52"/>
      <c r="G26" s="52"/>
      <c r="H26" s="52"/>
      <c r="I26" s="19"/>
    </row>
    <row r="27" spans="1:13" x14ac:dyDescent="0.25">
      <c r="A27" s="7"/>
      <c r="B27" s="38" t="s">
        <v>45</v>
      </c>
      <c r="C27" s="39"/>
      <c r="D27" s="14" t="s">
        <v>44</v>
      </c>
      <c r="E27" s="99"/>
      <c r="F27" s="100"/>
      <c r="G27" s="101"/>
      <c r="H27" s="102"/>
      <c r="I27" s="112" t="s">
        <v>6</v>
      </c>
    </row>
    <row r="28" spans="1:13" x14ac:dyDescent="0.25">
      <c r="A28" s="10"/>
      <c r="B28" s="43" t="s">
        <v>41</v>
      </c>
      <c r="C28" s="44"/>
      <c r="D28" s="8"/>
      <c r="E28" s="12"/>
      <c r="F28" s="105"/>
      <c r="G28" s="105"/>
      <c r="H28" s="105"/>
      <c r="I28" s="98" t="b">
        <f>IF(D28="YES",2.5,IF(D28="No",0))</f>
        <v>0</v>
      </c>
    </row>
    <row r="29" spans="1:13" x14ac:dyDescent="0.25">
      <c r="A29" s="10"/>
      <c r="B29" s="43" t="s">
        <v>42</v>
      </c>
      <c r="C29" s="67"/>
      <c r="D29" s="8"/>
      <c r="E29" s="12"/>
      <c r="F29" s="12"/>
      <c r="G29" s="12"/>
      <c r="H29" s="12"/>
      <c r="I29" s="98" t="b">
        <f>IF(D29="YES",2.5,IF(D29="No",0))</f>
        <v>0</v>
      </c>
    </row>
    <row r="30" spans="1:13" x14ac:dyDescent="0.25">
      <c r="A30" s="10"/>
      <c r="B30" s="48" t="s">
        <v>24</v>
      </c>
      <c r="C30" s="49"/>
      <c r="D30" s="49"/>
      <c r="E30" s="103"/>
      <c r="F30" s="103"/>
      <c r="G30" s="103"/>
      <c r="H30" s="104"/>
      <c r="I30" s="13">
        <f>SUM(I28,I29)</f>
        <v>0</v>
      </c>
    </row>
    <row r="31" spans="1:13" ht="21" x14ac:dyDescent="0.35">
      <c r="A31" s="7"/>
      <c r="B31" s="26" t="s">
        <v>23</v>
      </c>
      <c r="C31" s="27"/>
      <c r="D31" s="27"/>
      <c r="E31" s="27"/>
      <c r="F31" s="27"/>
      <c r="G31" s="27"/>
      <c r="H31" s="28"/>
      <c r="I31" s="21">
        <f>SUM(I11,I22,I30)</f>
        <v>0</v>
      </c>
    </row>
  </sheetData>
  <sheetProtection algorithmName="SHA-512" hashValue="sL02PQmIirXoyW5so8LQg5hYYCYCO1OvqX8lKnfrFm7XAvhDPfZob6+NFE3VKEubi144EPUukaQWSu9UXX/g1g==" saltValue="0BhAatGUxhiOUn545qxODQ==" spinCount="100000" sheet="1" objects="1" scenarios="1"/>
  <mergeCells count="48">
    <mergeCell ref="B29:C29"/>
    <mergeCell ref="F21:H21"/>
    <mergeCell ref="B1:I1"/>
    <mergeCell ref="C2:E2"/>
    <mergeCell ref="B3:C3"/>
    <mergeCell ref="D3:E3"/>
    <mergeCell ref="H4:I4"/>
    <mergeCell ref="B5:K5"/>
    <mergeCell ref="B6:I6"/>
    <mergeCell ref="B7:D7"/>
    <mergeCell ref="B16:D16"/>
    <mergeCell ref="F16:H16"/>
    <mergeCell ref="F10:G10"/>
    <mergeCell ref="B8:D8"/>
    <mergeCell ref="B9:D9"/>
    <mergeCell ref="B10:D10"/>
    <mergeCell ref="F11:H11"/>
    <mergeCell ref="B13:I13"/>
    <mergeCell ref="B14:D14"/>
    <mergeCell ref="F14:H14"/>
    <mergeCell ref="B15:D15"/>
    <mergeCell ref="F15:H15"/>
    <mergeCell ref="B17:C17"/>
    <mergeCell ref="F17:H17"/>
    <mergeCell ref="B18:C18"/>
    <mergeCell ref="F18:H18"/>
    <mergeCell ref="B24:D24"/>
    <mergeCell ref="F24:H24"/>
    <mergeCell ref="B25:D25"/>
    <mergeCell ref="F25:H25"/>
    <mergeCell ref="B19:C19"/>
    <mergeCell ref="F19:H19"/>
    <mergeCell ref="B20:C20"/>
    <mergeCell ref="F20:H20"/>
    <mergeCell ref="B31:H31"/>
    <mergeCell ref="C4:F4"/>
    <mergeCell ref="G2:I2"/>
    <mergeCell ref="F3:I3"/>
    <mergeCell ref="B27:C27"/>
    <mergeCell ref="F27:H27"/>
    <mergeCell ref="B28:C28"/>
    <mergeCell ref="F28:H28"/>
    <mergeCell ref="B30:H30"/>
    <mergeCell ref="B26:D26"/>
    <mergeCell ref="F26:H26"/>
    <mergeCell ref="B21:C21"/>
    <mergeCell ref="B22:H22"/>
    <mergeCell ref="B23:I2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Scott Nelson</cp:lastModifiedBy>
  <dcterms:created xsi:type="dcterms:W3CDTF">2019-06-14T20:21:40Z</dcterms:created>
  <dcterms:modified xsi:type="dcterms:W3CDTF">2019-07-12T13:47:50Z</dcterms:modified>
</cp:coreProperties>
</file>